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44525"/>
</workbook>
</file>

<file path=xl/calcChain.xml><?xml version="1.0" encoding="utf-8"?>
<calcChain xmlns="http://schemas.openxmlformats.org/spreadsheetml/2006/main">
  <c r="K7" i="1" l="1"/>
  <c r="I26" i="1"/>
  <c r="J26" i="1"/>
  <c r="K26" i="1"/>
  <c r="H26" i="1"/>
  <c r="K28" i="1"/>
  <c r="K27" i="1"/>
  <c r="H23" i="1" l="1"/>
  <c r="H20" i="1"/>
  <c r="H17" i="1"/>
  <c r="H14" i="1"/>
  <c r="H7" i="1" l="1"/>
  <c r="H8" i="1" s="1"/>
  <c r="K15" i="1"/>
  <c r="K14" i="1" s="1"/>
  <c r="K22" i="1"/>
  <c r="I14" i="1" l="1"/>
  <c r="J14" i="1"/>
  <c r="I17" i="1" l="1"/>
  <c r="J17" i="1"/>
  <c r="K21" i="1" l="1"/>
  <c r="I20" i="1" l="1"/>
  <c r="J20" i="1"/>
  <c r="J23" i="1"/>
  <c r="I23" i="1"/>
  <c r="K20" i="1" l="1"/>
  <c r="J7" i="1"/>
  <c r="J8" i="1" s="1"/>
  <c r="I7" i="1"/>
  <c r="K23" i="1"/>
  <c r="K24" i="1" s="1"/>
  <c r="K18" i="1"/>
  <c r="K17" i="1" l="1"/>
  <c r="I8" i="1"/>
  <c r="K8" i="1" l="1"/>
</calcChain>
</file>

<file path=xl/sharedStrings.xml><?xml version="1.0" encoding="utf-8"?>
<sst xmlns="http://schemas.openxmlformats.org/spreadsheetml/2006/main" count="78" uniqueCount="46">
  <si>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</si>
  <si>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</si>
  <si>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</si>
  <si>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</si>
  <si>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</si>
  <si>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</si>
  <si>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</si>
  <si>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</si>
  <si>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</si>
  <si>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</si>
  <si>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</si>
  <si>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</si>
  <si>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</si>
  <si>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</si>
  <si>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</si>
  <si>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</si>
  <si>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</si>
  <si>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</si>
  <si>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</si>
  <si>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</si>
  <si>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</si>
  <si>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</si>
  <si>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</si>
  <si>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</si>
  <si>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</si>
  <si>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</si>
  <si>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</si>
  <si>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</si>
  <si>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</si>
  <si>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</si>
  <si>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</si>
  <si>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</si>
  <si>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</si>
  <si>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</si>
  <si>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</si>
  <si>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</si>
  <si>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</si>
  <si>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</si>
  <si>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</si>
  <si>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>247</t>
  </si>
  <si>
    <t>01300S4120</t>
  </si>
  <si>
    <t xml:space="preserve"> 2025 год</t>
  </si>
  <si>
    <t>первый год планового периода 2026 год</t>
  </si>
  <si>
    <t>второй год планового периода 2027 год</t>
  </si>
  <si>
    <t>011009Д001</t>
  </si>
  <si>
    <t>0150082110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</si>
</sst>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Normal="100" zoomScaleSheetLayoutView="100" workbookViewId="0">
      <selection activeCell="O15" sqref="O15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7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customHeight="1" x14ac:dyDescent="0.25">
      <c r="A1" s="1"/>
      <c r="B1" s="1"/>
      <c r="C1" s="5"/>
      <c r="D1" s="1"/>
      <c r="E1" s="1"/>
      <c r="F1" s="1"/>
      <c r="G1" s="39" t="s">
        <v>11</v>
      </c>
      <c r="H1" s="39"/>
      <c r="I1" s="39"/>
      <c r="J1" s="39"/>
      <c r="K1" s="39"/>
    </row>
    <row r="2" spans="1:11" ht="51" customHeight="1" x14ac:dyDescent="0.25">
      <c r="A2" s="1"/>
      <c r="B2" s="1"/>
      <c r="C2" s="5"/>
      <c r="D2" s="1"/>
      <c r="E2" s="1"/>
      <c r="F2" s="1"/>
      <c r="G2" s="38" t="s">
        <v>38</v>
      </c>
      <c r="H2" s="38"/>
      <c r="I2" s="38"/>
      <c r="J2" s="38"/>
      <c r="K2" s="38"/>
    </row>
    <row r="3" spans="1:11" ht="55.5" customHeight="1" x14ac:dyDescent="0.3">
      <c r="A3" s="54" t="s">
        <v>27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x14ac:dyDescent="0.25">
      <c r="A4" s="55" t="s">
        <v>12</v>
      </c>
      <c r="B4" s="57" t="s">
        <v>0</v>
      </c>
      <c r="C4" s="60" t="s">
        <v>1</v>
      </c>
      <c r="D4" s="46" t="s">
        <v>2</v>
      </c>
      <c r="E4" s="46"/>
      <c r="F4" s="46"/>
      <c r="G4" s="46"/>
      <c r="H4" s="58" t="s">
        <v>25</v>
      </c>
      <c r="I4" s="59"/>
      <c r="J4" s="59"/>
      <c r="K4" s="59"/>
    </row>
    <row r="5" spans="1:11" x14ac:dyDescent="0.25">
      <c r="A5" s="56"/>
      <c r="B5" s="57"/>
      <c r="C5" s="60"/>
      <c r="D5" s="57" t="s">
        <v>3</v>
      </c>
      <c r="E5" s="57" t="s">
        <v>4</v>
      </c>
      <c r="F5" s="57" t="s">
        <v>5</v>
      </c>
      <c r="G5" s="57" t="s">
        <v>6</v>
      </c>
      <c r="H5" s="46" t="s">
        <v>41</v>
      </c>
      <c r="I5" s="46" t="s">
        <v>42</v>
      </c>
      <c r="J5" s="46" t="s">
        <v>43</v>
      </c>
      <c r="K5" s="46" t="s">
        <v>7</v>
      </c>
    </row>
    <row r="6" spans="1:11" ht="36" customHeight="1" x14ac:dyDescent="0.25">
      <c r="A6" s="56"/>
      <c r="B6" s="57"/>
      <c r="C6" s="60"/>
      <c r="D6" s="57"/>
      <c r="E6" s="57"/>
      <c r="F6" s="57"/>
      <c r="G6" s="57"/>
      <c r="H6" s="46"/>
      <c r="I6" s="46"/>
      <c r="J6" s="46"/>
      <c r="K6" s="46"/>
    </row>
    <row r="7" spans="1:11" ht="38.25" customHeight="1" x14ac:dyDescent="0.25">
      <c r="A7" s="46" t="s">
        <v>13</v>
      </c>
      <c r="B7" s="48" t="s">
        <v>28</v>
      </c>
      <c r="C7" s="14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25">
        <f>H14+H17+H29+H23+H20+H26</f>
        <v>1638221</v>
      </c>
      <c r="I7" s="25">
        <f>I14+I17+I29+I23+I20+I26</f>
        <v>1637975</v>
      </c>
      <c r="J7" s="25">
        <f>J14+J17+J29+J23+J20+J26</f>
        <v>1636104</v>
      </c>
      <c r="K7" s="25">
        <f>K14+K17+K29+K23+K20+K26</f>
        <v>4912300</v>
      </c>
    </row>
    <row r="8" spans="1:11" ht="38.25" customHeight="1" x14ac:dyDescent="0.25">
      <c r="A8" s="46"/>
      <c r="B8" s="49"/>
      <c r="C8" s="14" t="s">
        <v>10</v>
      </c>
      <c r="D8" s="2" t="s">
        <v>17</v>
      </c>
      <c r="E8" s="2"/>
      <c r="F8" s="2"/>
      <c r="G8" s="2"/>
      <c r="H8" s="26">
        <f>H7</f>
        <v>1638221</v>
      </c>
      <c r="I8" s="26">
        <f>I7</f>
        <v>1637975</v>
      </c>
      <c r="J8" s="26">
        <f>J7</f>
        <v>1636104</v>
      </c>
      <c r="K8" s="26">
        <f>K7</f>
        <v>4912300</v>
      </c>
    </row>
    <row r="9" spans="1:11" x14ac:dyDescent="0.25">
      <c r="A9" s="47"/>
      <c r="B9" s="50"/>
      <c r="C9" s="15"/>
      <c r="D9" s="10"/>
      <c r="E9" s="2"/>
      <c r="F9" s="2"/>
      <c r="G9" s="2"/>
      <c r="H9" s="26"/>
      <c r="I9" s="26"/>
      <c r="J9" s="26"/>
      <c r="K9" s="26"/>
    </row>
    <row r="10" spans="1:11" hidden="1" x14ac:dyDescent="0.25">
      <c r="A10" s="23"/>
      <c r="B10" s="18"/>
      <c r="C10" s="15"/>
      <c r="D10" s="10"/>
      <c r="E10" s="2"/>
      <c r="F10" s="2"/>
      <c r="G10" s="2"/>
      <c r="H10" s="26"/>
      <c r="I10" s="26"/>
      <c r="J10" s="26"/>
      <c r="K10" s="26"/>
    </row>
    <row r="11" spans="1:11" hidden="1" x14ac:dyDescent="0.25">
      <c r="A11" s="23"/>
      <c r="B11" s="18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4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4"/>
      <c r="D13" s="10"/>
      <c r="E13" s="2"/>
      <c r="F13" s="2"/>
      <c r="G13" s="2"/>
      <c r="H13" s="26"/>
      <c r="I13" s="26"/>
      <c r="J13" s="26"/>
      <c r="K13" s="26"/>
    </row>
    <row r="14" spans="1:11" ht="31.5" customHeight="1" x14ac:dyDescent="0.25">
      <c r="A14" s="48" t="s">
        <v>15</v>
      </c>
      <c r="B14" s="43" t="s">
        <v>24</v>
      </c>
      <c r="C14" s="3" t="s">
        <v>14</v>
      </c>
      <c r="D14" s="11" t="s">
        <v>17</v>
      </c>
      <c r="E14" s="8"/>
      <c r="F14" s="8"/>
      <c r="G14" s="11"/>
      <c r="H14" s="27">
        <f t="shared" ref="H14" si="0">H15+H16</f>
        <v>1086193</v>
      </c>
      <c r="I14" s="27">
        <f t="shared" ref="I14:J14" si="1">I15+I16</f>
        <v>1085947</v>
      </c>
      <c r="J14" s="27">
        <f t="shared" si="1"/>
        <v>1084076</v>
      </c>
      <c r="K14" s="27">
        <f>K15+K16</f>
        <v>3256216</v>
      </c>
    </row>
    <row r="15" spans="1:11" ht="18.75" customHeight="1" x14ac:dyDescent="0.25">
      <c r="A15" s="49"/>
      <c r="B15" s="44"/>
      <c r="C15" s="14" t="s">
        <v>10</v>
      </c>
      <c r="D15" s="12" t="s">
        <v>17</v>
      </c>
      <c r="E15" s="9" t="s">
        <v>19</v>
      </c>
      <c r="F15" s="13" t="s">
        <v>44</v>
      </c>
      <c r="G15" s="12" t="s">
        <v>20</v>
      </c>
      <c r="H15" s="28">
        <v>1086193</v>
      </c>
      <c r="I15" s="28">
        <v>1085947</v>
      </c>
      <c r="J15" s="28">
        <v>1084076</v>
      </c>
      <c r="K15" s="29">
        <f>H15+I15+J15</f>
        <v>3256216</v>
      </c>
    </row>
    <row r="16" spans="1:11" s="36" customFormat="1" ht="29.25" customHeight="1" x14ac:dyDescent="0.25">
      <c r="A16" s="50"/>
      <c r="B16" s="45"/>
      <c r="C16" s="18"/>
      <c r="D16" s="12"/>
      <c r="E16" s="9"/>
      <c r="F16" s="12"/>
      <c r="G16" s="12"/>
      <c r="H16" s="29"/>
      <c r="I16" s="29"/>
      <c r="J16" s="29"/>
      <c r="K16" s="29"/>
    </row>
    <row r="17" spans="1:11" ht="37.5" customHeight="1" x14ac:dyDescent="0.25">
      <c r="A17" s="51" t="s">
        <v>16</v>
      </c>
      <c r="B17" s="43" t="s">
        <v>29</v>
      </c>
      <c r="C17" s="7" t="s">
        <v>14</v>
      </c>
      <c r="D17" s="12" t="s">
        <v>17</v>
      </c>
      <c r="E17" s="9"/>
      <c r="F17" s="9"/>
      <c r="G17" s="12"/>
      <c r="H17" s="30">
        <f t="shared" ref="H17" si="2">H18+H19</f>
        <v>457028</v>
      </c>
      <c r="I17" s="30">
        <f t="shared" ref="I17:K17" si="3">I18+I19</f>
        <v>457028</v>
      </c>
      <c r="J17" s="30">
        <f t="shared" si="3"/>
        <v>457028</v>
      </c>
      <c r="K17" s="30">
        <f t="shared" si="3"/>
        <v>1371084</v>
      </c>
    </row>
    <row r="18" spans="1:11" ht="15" customHeight="1" x14ac:dyDescent="0.25">
      <c r="A18" s="52"/>
      <c r="B18" s="44"/>
      <c r="C18" s="14" t="s">
        <v>10</v>
      </c>
      <c r="D18" s="13" t="s">
        <v>17</v>
      </c>
      <c r="E18" s="16" t="s">
        <v>21</v>
      </c>
      <c r="F18" s="16" t="s">
        <v>26</v>
      </c>
      <c r="G18" s="12" t="s">
        <v>39</v>
      </c>
      <c r="H18" s="29">
        <v>457028</v>
      </c>
      <c r="I18" s="29">
        <v>457028</v>
      </c>
      <c r="J18" s="29">
        <v>457028</v>
      </c>
      <c r="K18" s="31">
        <f t="shared" ref="K18" si="4">H18+I18+J18</f>
        <v>1371084</v>
      </c>
    </row>
    <row r="19" spans="1:11" x14ac:dyDescent="0.25">
      <c r="A19" s="53"/>
      <c r="B19" s="45"/>
      <c r="C19" s="17"/>
      <c r="D19" s="19"/>
      <c r="E19" s="20"/>
      <c r="F19" s="20"/>
      <c r="G19" s="21"/>
      <c r="H19" s="32"/>
      <c r="I19" s="32"/>
      <c r="J19" s="32"/>
      <c r="K19" s="33"/>
    </row>
    <row r="20" spans="1:11" ht="25.5" x14ac:dyDescent="0.25">
      <c r="A20" s="51" t="s">
        <v>18</v>
      </c>
      <c r="B20" s="40" t="s">
        <v>23</v>
      </c>
      <c r="C20" s="7" t="s">
        <v>14</v>
      </c>
      <c r="D20" s="12" t="s">
        <v>17</v>
      </c>
      <c r="E20" s="9"/>
      <c r="F20" s="9"/>
      <c r="G20" s="12"/>
      <c r="H20" s="30">
        <f t="shared" ref="H20" si="5">H21+H22</f>
        <v>13000</v>
      </c>
      <c r="I20" s="30">
        <f t="shared" ref="I20:J20" si="6">I21+I22</f>
        <v>13000</v>
      </c>
      <c r="J20" s="30">
        <f t="shared" si="6"/>
        <v>13000</v>
      </c>
      <c r="K20" s="34">
        <f>H20+I20+J20</f>
        <v>39000</v>
      </c>
    </row>
    <row r="21" spans="1:11" x14ac:dyDescent="0.25">
      <c r="A21" s="52"/>
      <c r="B21" s="41"/>
      <c r="C21" s="22" t="s">
        <v>10</v>
      </c>
      <c r="D21" s="13" t="s">
        <v>17</v>
      </c>
      <c r="E21" s="16" t="s">
        <v>22</v>
      </c>
      <c r="F21" s="16" t="s">
        <v>30</v>
      </c>
      <c r="G21" s="13" t="s">
        <v>20</v>
      </c>
      <c r="H21" s="29">
        <v>7000</v>
      </c>
      <c r="I21" s="29">
        <v>7000</v>
      </c>
      <c r="J21" s="29">
        <v>7000</v>
      </c>
      <c r="K21" s="29">
        <f>SUM(H21:J21)</f>
        <v>21000</v>
      </c>
    </row>
    <row r="22" spans="1:11" x14ac:dyDescent="0.25">
      <c r="A22" s="53"/>
      <c r="B22" s="42"/>
      <c r="C22" s="17"/>
      <c r="D22" s="13" t="s">
        <v>17</v>
      </c>
      <c r="E22" s="16" t="s">
        <v>22</v>
      </c>
      <c r="F22" s="16" t="s">
        <v>40</v>
      </c>
      <c r="G22" s="13" t="s">
        <v>20</v>
      </c>
      <c r="H22" s="29">
        <v>6000</v>
      </c>
      <c r="I22" s="29">
        <v>6000</v>
      </c>
      <c r="J22" s="29">
        <v>6000</v>
      </c>
      <c r="K22" s="29">
        <f>SUM(H22:J22)</f>
        <v>18000</v>
      </c>
    </row>
    <row r="23" spans="1:11" ht="47.25" customHeight="1" x14ac:dyDescent="0.25">
      <c r="A23" s="51" t="s">
        <v>31</v>
      </c>
      <c r="B23" s="40" t="s">
        <v>32</v>
      </c>
      <c r="C23" s="7" t="s">
        <v>14</v>
      </c>
      <c r="D23" s="12" t="s">
        <v>17</v>
      </c>
      <c r="E23" s="9"/>
      <c r="F23" s="9"/>
      <c r="G23" s="12"/>
      <c r="H23" s="30">
        <f>H24</f>
        <v>5000</v>
      </c>
      <c r="I23" s="30">
        <f>I24</f>
        <v>5000</v>
      </c>
      <c r="J23" s="30">
        <f>J24</f>
        <v>5000</v>
      </c>
      <c r="K23" s="34">
        <f>H23+I23+J23</f>
        <v>15000</v>
      </c>
    </row>
    <row r="24" spans="1:11" ht="15" customHeight="1" x14ac:dyDescent="0.25">
      <c r="A24" s="52"/>
      <c r="B24" s="41"/>
      <c r="C24" s="24" t="s">
        <v>10</v>
      </c>
      <c r="D24" s="13" t="s">
        <v>17</v>
      </c>
      <c r="E24" s="16" t="s">
        <v>33</v>
      </c>
      <c r="F24" s="16" t="s">
        <v>34</v>
      </c>
      <c r="G24" s="13" t="s">
        <v>20</v>
      </c>
      <c r="H24" s="29">
        <v>5000</v>
      </c>
      <c r="I24" s="29">
        <v>5000</v>
      </c>
      <c r="J24" s="29">
        <v>5000</v>
      </c>
      <c r="K24" s="29">
        <f>K23</f>
        <v>15000</v>
      </c>
    </row>
    <row r="25" spans="1:11" x14ac:dyDescent="0.25">
      <c r="A25" s="53"/>
      <c r="B25" s="42"/>
      <c r="C25" s="17"/>
      <c r="D25" s="16"/>
      <c r="E25" s="16"/>
      <c r="F25" s="16"/>
      <c r="G25" s="13"/>
      <c r="H25" s="29"/>
      <c r="I25" s="29"/>
      <c r="J25" s="29"/>
      <c r="K25" s="29"/>
    </row>
    <row r="26" spans="1:11" ht="25.5" x14ac:dyDescent="0.25">
      <c r="A26" s="51" t="s">
        <v>35</v>
      </c>
      <c r="B26" s="40" t="s">
        <v>36</v>
      </c>
      <c r="C26" s="7" t="s">
        <v>14</v>
      </c>
      <c r="D26" s="13" t="s">
        <v>17</v>
      </c>
      <c r="E26" s="16"/>
      <c r="F26" s="16"/>
      <c r="G26" s="13"/>
      <c r="H26" s="30">
        <f>H27+H28</f>
        <v>77000</v>
      </c>
      <c r="I26" s="30">
        <f t="shared" ref="I26:K26" si="7">I27+I28</f>
        <v>77000</v>
      </c>
      <c r="J26" s="30">
        <f t="shared" si="7"/>
        <v>77000</v>
      </c>
      <c r="K26" s="30">
        <f t="shared" si="7"/>
        <v>231000</v>
      </c>
    </row>
    <row r="27" spans="1:11" x14ac:dyDescent="0.25">
      <c r="A27" s="52"/>
      <c r="B27" s="41"/>
      <c r="C27" s="35" t="s">
        <v>10</v>
      </c>
      <c r="D27" s="13" t="s">
        <v>17</v>
      </c>
      <c r="E27" s="16" t="s">
        <v>21</v>
      </c>
      <c r="F27" s="16" t="s">
        <v>37</v>
      </c>
      <c r="G27" s="12" t="s">
        <v>20</v>
      </c>
      <c r="H27" s="29">
        <v>67000</v>
      </c>
      <c r="I27" s="29">
        <v>67000</v>
      </c>
      <c r="J27" s="29">
        <v>67000</v>
      </c>
      <c r="K27" s="29">
        <f>H27+I27+J27</f>
        <v>201000</v>
      </c>
    </row>
    <row r="28" spans="1:11" x14ac:dyDescent="0.25">
      <c r="A28" s="53"/>
      <c r="B28" s="42"/>
      <c r="C28" s="17"/>
      <c r="D28" s="16" t="s">
        <v>17</v>
      </c>
      <c r="E28" s="16" t="s">
        <v>21</v>
      </c>
      <c r="F28" s="16" t="s">
        <v>45</v>
      </c>
      <c r="G28" s="13" t="s">
        <v>20</v>
      </c>
      <c r="H28" s="29">
        <v>10000</v>
      </c>
      <c r="I28" s="29">
        <v>10000</v>
      </c>
      <c r="J28" s="29">
        <v>10000</v>
      </c>
      <c r="K28" s="29">
        <f>H28+I28+J28</f>
        <v>30000</v>
      </c>
    </row>
    <row r="29" spans="1:11" x14ac:dyDescent="0.25">
      <c r="A29" s="43"/>
      <c r="B29" s="40"/>
      <c r="C29" s="7"/>
      <c r="D29" s="12"/>
      <c r="E29" s="9"/>
      <c r="F29" s="9"/>
      <c r="G29" s="12"/>
      <c r="H29" s="30"/>
      <c r="I29" s="30"/>
      <c r="J29" s="30"/>
      <c r="K29" s="34"/>
    </row>
    <row r="30" spans="1:11" ht="15" customHeight="1" x14ac:dyDescent="0.25">
      <c r="A30" s="44"/>
      <c r="B30" s="41"/>
      <c r="C30" s="14"/>
      <c r="D30" s="13"/>
      <c r="E30" s="16"/>
      <c r="F30" s="16"/>
      <c r="G30" s="13"/>
      <c r="H30" s="29"/>
      <c r="I30" s="29"/>
      <c r="J30" s="29"/>
      <c r="K30" s="29"/>
    </row>
    <row r="31" spans="1:11" x14ac:dyDescent="0.25">
      <c r="A31" s="45"/>
      <c r="B31" s="42"/>
      <c r="C31" s="17"/>
      <c r="D31" s="16"/>
      <c r="E31" s="16"/>
      <c r="F31" s="16"/>
      <c r="G31" s="13"/>
      <c r="H31" s="29"/>
      <c r="I31" s="29"/>
      <c r="J31" s="29"/>
      <c r="K31" s="29"/>
    </row>
  </sheetData>
  <mergeCells count="30"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G2:K2"/>
    <mergeCell ref="G1:K1"/>
    <mergeCell ref="B29:B31"/>
    <mergeCell ref="A29:A31"/>
    <mergeCell ref="A7:A9"/>
    <mergeCell ref="B7:B9"/>
    <mergeCell ref="B14:B16"/>
    <mergeCell ref="A14:A16"/>
    <mergeCell ref="B17:B19"/>
    <mergeCell ref="A17:A19"/>
    <mergeCell ref="A20:A22"/>
    <mergeCell ref="B20:B22"/>
    <mergeCell ref="A23:A25"/>
    <mergeCell ref="B23:B25"/>
    <mergeCell ref="A26:A28"/>
    <mergeCell ref="B26:B28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2024-11-05T01:35:46Z</cp:lastPrinted>
  <dcterms:created xsi:type="dcterms:W3CDTF">2013-09-18T03:37:42Z</dcterms:created>
  <dcterms:modified xsi:type="dcterms:W3CDTF">2024-11-05T01:35:49Z</dcterms:modified>
</cp:coreProperties>
</file>