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_xlnm._FilterDatabase" localSheetId="0" hidden="1">ДЧБ!$A$11:$G$66</definedName>
    <definedName name="APPT" localSheetId="0">ДЧБ!$B$19</definedName>
    <definedName name="FIO" localSheetId="0">ДЧБ!$G$19</definedName>
    <definedName name="LAST_CELL" localSheetId="0">ДЧБ!$K$71</definedName>
    <definedName name="SIGN" localSheetId="0">ДЧБ!$B$19:$I$20</definedName>
  </definedNames>
  <calcPr calcId="144525"/>
</workbook>
</file>

<file path=xl/calcChain.xml><?xml version="1.0" encoding="utf-8"?>
<calcChain xmlns="http://schemas.openxmlformats.org/spreadsheetml/2006/main">
  <c r="G47" i="1" l="1"/>
  <c r="G48" i="1"/>
  <c r="F48" i="1"/>
  <c r="G66" i="1"/>
  <c r="F66" i="1"/>
</calcChain>
</file>

<file path=xl/sharedStrings.xml><?xml version="1.0" encoding="utf-8"?>
<sst xmlns="http://schemas.openxmlformats.org/spreadsheetml/2006/main" count="173" uniqueCount="122">
  <si>
    <t>000</t>
  </si>
  <si>
    <t>1 00 00 00 0 00 0 000 000</t>
  </si>
  <si>
    <t>НАЛОГОВЫЕ И НЕНАЛОГОВЫЕ ДОХОДЫ</t>
  </si>
  <si>
    <t>182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</si>
  <si>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</si>
  <si>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</si>
  <si>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</si>
  <si>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</si>
  <si>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</si>
  <si>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</si>
  <si>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</si>
  <si>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</si>
  <si>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100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</si>
  <si>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</si>
  <si>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</si>
  <si>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</si>
  <si>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</si>
  <si>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</si>
  <si>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</si>
  <si>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</si>
  <si>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</si>
  <si>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</si>
  <si>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</si>
  <si>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</si>
  <si>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</si>
  <si>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</si>
  <si>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</si>
  <si>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</si>
  <si>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</si>
  <si>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</si>
  <si>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</si>
  <si>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</si>
  <si>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</si>
  <si>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1 05 00 00 0 00 0 000 000</t>
  </si>
  <si>
    <t>НАЛОГИ НА СОВОКУПНЫЙ ДОХОД</t>
  </si>
  <si>
    <t>1 05 03 00 0 01 0 000 110</t>
  </si>
  <si>
    <t>Единый сельскохозяйственный налог</t>
  </si>
  <si>
    <t>1 05 03 01 0 01 0 000 110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</si>
  <si>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</si>
  <si>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</si>
  <si>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</si>
  <si>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</si>
  <si>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</si>
  <si>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</si>
  <si>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</si>
  <si>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</si>
  <si>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</si>
  <si>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</si>
  <si>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1 06 06 00 0 00 0 000 110</t>
  </si>
  <si>
    <t>Земельный налог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</si>
  <si>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</si>
  <si>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</si>
  <si>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</si>
  <si>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</si>
  <si>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</si>
  <si>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</si>
  <si>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819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</si>
  <si>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</si>
  <si>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</si>
  <si>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</si>
  <si>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</si>
  <si>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</si>
  <si>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(ререрасчеты, недоимка и задолженность по соответствующему платежу, в том числе по отмененному))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</si>
  <si>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</si>
  <si>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</si>
  <si>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1 13 00 00 0 00 0 000 000</t>
  </si>
  <si>
    <t>ДОХОДЫ ОТ ОКАЗАНИЯ ПЛАТНЫХ УСЛУГ И КОМПЕНСАЦИИ ЗАТРАТ ГОСУДАРСТВА</t>
  </si>
  <si>
    <t>1 13 02 00 0 00 0 000 130</t>
  </si>
  <si>
    <t>Доходы от компенсации затрат государства</t>
  </si>
  <si>
    <t>1 13 02 06 0 00 0 000 130</t>
  </si>
  <si>
    <t>Доходы, поступающие в порядке возмещения расходов, понесенных в связи с эксплуатацией имущества</t>
  </si>
  <si>
    <t>1 13 02 06 5 10 0 000 130</t>
  </si>
  <si>
    <t>Доходы, поступающие в порядке возмещения расходов, понесенных в связи с эксплуатацией имущества сельских поселений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</si>
  <si>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</si>
  <si>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</si>
  <si>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</si>
  <si>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</si>
  <si>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</si>
  <si>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</si>
  <si>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</si>
  <si>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на выравнивание бюджетной обеспеченности</t>
  </si>
  <si>
    <t>2 02 15 00 1 10 0 000 150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</si>
  <si>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</si>
  <si>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</si>
  <si>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</si>
  <si>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</si>
  <si>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</si>
  <si>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</si>
  <si>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</si>
  <si>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</si>
  <si>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</si>
  <si>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2 02 35 11 8 00 0 000 150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</si>
  <si>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</si>
  <si>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2 02 35 11 8 10 0 000 150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</si>
  <si>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</si>
  <si>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</si>
  <si>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</si>
  <si>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</si>
  <si>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</si>
  <si>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</si>
  <si>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</si>
  <si>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</si>
  <si>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</si>
  <si>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2 02 49 99 9 10 7 412 150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</si>
  <si>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</si>
  <si>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2 02 49 99 9 10 7 508 150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</si>
  <si>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</si>
  <si>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2 02 49 99 9 10 7 509 150</t>
  </si>
  <si>
    <t>Прочие межбюджетные трансферты, передаваемые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</si>
  <si>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2 02 49 99 9 10 7 555 150</t>
  </si>
  <si>
    <t>Прочие межбюджетные трансферты, передаваемые бюджетам сельских поселений (на организацию и проведение акарицидных обработок мест массового отдыха)</t>
  </si>
  <si>
    <t>Итого</t>
  </si>
  <si>
    <t>№ п/п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</si>
  <si>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</si>
  <si>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</si>
  <si>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</si>
  <si>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>2021 год</t>
  </si>
  <si>
    <t>2022 год</t>
  </si>
  <si>
    <t>Приложение № 4 
к решению Екатерининского
 сельского Совета депутатов 
от 18 декабря 2020г. № 4-4-р</t>
  </si>
  <si>
    <t>Приложение № 2 
к решению Екатерининского
 сельского Совета депутатов 
от 01 марта 2021 г. № 6-16-р</t>
  </si>
  <si>
    <t>2023 год</t>
  </si>
  <si>
    <t>ДОХОДЫ МЕСТНОГО БЮДЖЕТА НА 2021 ГОД И ПЛАНОВЫЙ ПЕРИОД 2022-2023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</si>
</sst>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2" x14ac:knownFonts="1">
    <font>
      <sz val="10"/>
      <name val="Arial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1" xfId="0" applyFont="1" applyBorder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66"/>
  <sheetViews>
    <sheetView showGridLines="0" tabSelected="1" view="pageBreakPreview" zoomScale="85" zoomScaleNormal="100" zoomScaleSheetLayoutView="85" workbookViewId="0">
      <selection activeCell="D10" sqref="D10:D11"/>
    </sheetView>
  </sheetViews>
  <sheetFormatPr defaultRowHeight="12.75" customHeight="1" outlineLevelRow="5" x14ac:dyDescent="0.2"/>
  <cols>
    <col min="2" max="2" width="11.85546875" customWidth="1"/>
    <col min="3" max="3" width="34.42578125" customWidth="1"/>
    <col min="4" max="4" width="92.140625" customWidth="1"/>
    <col min="5" max="7" width="15.42578125" customWidth="1"/>
    <col min="8" max="8" width="13.140625" customWidth="1"/>
    <col min="9" max="11" width="9.140625" customWidth="1"/>
  </cols>
  <sheetData>
    <row r="1" spans="1:7" ht="59.25" customHeight="1" x14ac:dyDescent="0.3">
      <c r="A1" s="1"/>
      <c r="B1" s="2"/>
      <c r="C1" s="3"/>
      <c r="D1" s="3"/>
      <c r="E1" s="14" t="s">
        <v>119</v>
      </c>
      <c r="F1" s="14"/>
      <c r="G1" s="14"/>
    </row>
    <row r="2" spans="1:7" ht="12.75" customHeight="1" x14ac:dyDescent="0.3">
      <c r="A2" s="1"/>
      <c r="B2" s="2"/>
      <c r="C2" s="3"/>
      <c r="D2" s="3"/>
      <c r="E2" s="14"/>
      <c r="F2" s="14"/>
      <c r="G2" s="14"/>
    </row>
    <row r="3" spans="1:7" ht="12.75" customHeight="1" x14ac:dyDescent="0.3">
      <c r="A3" s="1"/>
      <c r="B3" s="2"/>
      <c r="C3" s="3"/>
      <c r="D3" s="3"/>
      <c r="E3" s="14"/>
      <c r="F3" s="14"/>
      <c r="G3" s="14"/>
    </row>
    <row r="4" spans="1:7" ht="85.5" customHeight="1" x14ac:dyDescent="0.3">
      <c r="A4" s="1"/>
      <c r="B4" s="2"/>
      <c r="C4" s="3"/>
      <c r="D4" s="3"/>
      <c r="E4" s="15" t="s">
        <v>118</v>
      </c>
      <c r="F4" s="15"/>
      <c r="G4" s="15"/>
    </row>
    <row r="5" spans="1:7" ht="12.75" customHeight="1" x14ac:dyDescent="0.3">
      <c r="A5" s="1"/>
      <c r="B5" s="2"/>
      <c r="C5" s="3"/>
      <c r="D5" s="3"/>
      <c r="E5" s="2"/>
      <c r="F5" s="2"/>
      <c r="G5" s="2"/>
    </row>
    <row r="6" spans="1:7" ht="12.75" customHeight="1" x14ac:dyDescent="0.3">
      <c r="A6" s="1"/>
      <c r="B6" s="2"/>
      <c r="C6" s="3"/>
      <c r="D6" s="3"/>
      <c r="E6" s="2"/>
      <c r="F6" s="2"/>
      <c r="G6" s="2"/>
    </row>
    <row r="7" spans="1:7" ht="27" customHeight="1" x14ac:dyDescent="0.3">
      <c r="A7" s="16" t="s">
        <v>121</v>
      </c>
      <c r="B7" s="16"/>
      <c r="C7" s="16"/>
      <c r="D7" s="16"/>
      <c r="E7" s="16"/>
      <c r="F7" s="16"/>
      <c r="G7" s="16"/>
    </row>
    <row r="8" spans="1:7" ht="12.75" customHeight="1" x14ac:dyDescent="0.3">
      <c r="A8" s="1"/>
      <c r="B8" s="2"/>
      <c r="C8" s="3"/>
      <c r="D8" s="3"/>
      <c r="E8" s="2"/>
      <c r="F8" s="2"/>
      <c r="G8" s="2"/>
    </row>
    <row r="9" spans="1:7" ht="12.75" customHeight="1" x14ac:dyDescent="0.3">
      <c r="A9" s="1"/>
      <c r="B9" s="2"/>
      <c r="C9" s="4"/>
      <c r="D9" s="4"/>
      <c r="E9" s="5"/>
      <c r="F9" s="5"/>
      <c r="G9" s="5"/>
    </row>
    <row r="10" spans="1:7" ht="12.75" customHeight="1" x14ac:dyDescent="0.2">
      <c r="A10" s="17" t="s">
        <v>112</v>
      </c>
      <c r="B10" s="18" t="s">
        <v>113</v>
      </c>
      <c r="C10" s="18" t="s">
        <v>114</v>
      </c>
      <c r="D10" s="19" t="s">
        <v>115</v>
      </c>
      <c r="E10" s="18" t="s">
        <v>116</v>
      </c>
      <c r="F10" s="18" t="s">
        <v>117</v>
      </c>
      <c r="G10" s="18" t="s">
        <v>120</v>
      </c>
    </row>
    <row r="11" spans="1:7" ht="72" customHeight="1" x14ac:dyDescent="0.2">
      <c r="A11" s="17"/>
      <c r="B11" s="18"/>
      <c r="C11" s="18"/>
      <c r="D11" s="19"/>
      <c r="E11" s="18"/>
      <c r="F11" s="18"/>
      <c r="G11" s="18"/>
    </row>
    <row r="12" spans="1:7" ht="18.75" x14ac:dyDescent="0.3">
      <c r="A12" s="6"/>
      <c r="B12" s="7" t="s">
        <v>0</v>
      </c>
      <c r="C12" s="7" t="s">
        <v>1</v>
      </c>
      <c r="D12" s="8" t="s">
        <v>2</v>
      </c>
      <c r="E12" s="9">
        <v>437320</v>
      </c>
      <c r="F12" s="9">
        <v>449259</v>
      </c>
      <c r="G12" s="9">
        <v>462428</v>
      </c>
    </row>
    <row r="13" spans="1:7" ht="18.75" outlineLevel="1" x14ac:dyDescent="0.3">
      <c r="A13" s="6"/>
      <c r="B13" s="7" t="s">
        <v>3</v>
      </c>
      <c r="C13" s="7" t="s">
        <v>4</v>
      </c>
      <c r="D13" s="8" t="s">
        <v>5</v>
      </c>
      <c r="E13" s="9">
        <v>51420</v>
      </c>
      <c r="F13" s="9">
        <v>53478</v>
      </c>
      <c r="G13" s="9">
        <v>55616</v>
      </c>
    </row>
    <row r="14" spans="1:7" ht="18.75" outlineLevel="2" x14ac:dyDescent="0.3">
      <c r="A14" s="6"/>
      <c r="B14" s="7" t="s">
        <v>3</v>
      </c>
      <c r="C14" s="7" t="s">
        <v>6</v>
      </c>
      <c r="D14" s="8" t="s">
        <v>7</v>
      </c>
      <c r="E14" s="9">
        <v>51420</v>
      </c>
      <c r="F14" s="9">
        <v>53478</v>
      </c>
      <c r="G14" s="9">
        <v>55616</v>
      </c>
    </row>
    <row r="15" spans="1:7" ht="75" outlineLevel="3" x14ac:dyDescent="0.3">
      <c r="A15" s="6"/>
      <c r="B15" s="7" t="s">
        <v>3</v>
      </c>
      <c r="C15" s="7" t="s">
        <v>8</v>
      </c>
      <c r="D15" s="10" t="s">
        <v>9</v>
      </c>
      <c r="E15" s="9">
        <v>51420</v>
      </c>
      <c r="F15" s="9">
        <v>53478</v>
      </c>
      <c r="G15" s="9">
        <v>55616</v>
      </c>
    </row>
    <row r="16" spans="1:7" ht="112.5" outlineLevel="4" x14ac:dyDescent="0.3">
      <c r="A16" s="6"/>
      <c r="B16" s="7" t="s">
        <v>3</v>
      </c>
      <c r="C16" s="7" t="s">
        <v>10</v>
      </c>
      <c r="D16" s="10" t="s">
        <v>11</v>
      </c>
      <c r="E16" s="9">
        <v>51420</v>
      </c>
      <c r="F16" s="9">
        <v>53478</v>
      </c>
      <c r="G16" s="9">
        <v>55616</v>
      </c>
    </row>
    <row r="17" spans="1:7" ht="37.5" outlineLevel="1" x14ac:dyDescent="0.3">
      <c r="A17" s="6"/>
      <c r="B17" s="7" t="s">
        <v>12</v>
      </c>
      <c r="C17" s="7" t="s">
        <v>13</v>
      </c>
      <c r="D17" s="8" t="s">
        <v>14</v>
      </c>
      <c r="E17" s="9">
        <v>120479</v>
      </c>
      <c r="F17" s="9">
        <v>124548</v>
      </c>
      <c r="G17" s="9">
        <v>129477</v>
      </c>
    </row>
    <row r="18" spans="1:7" ht="37.5" outlineLevel="2" x14ac:dyDescent="0.3">
      <c r="A18" s="6"/>
      <c r="B18" s="7" t="s">
        <v>12</v>
      </c>
      <c r="C18" s="7" t="s">
        <v>15</v>
      </c>
      <c r="D18" s="8" t="s">
        <v>16</v>
      </c>
      <c r="E18" s="9">
        <v>120479</v>
      </c>
      <c r="F18" s="9">
        <v>124548</v>
      </c>
      <c r="G18" s="9">
        <v>129477</v>
      </c>
    </row>
    <row r="19" spans="1:7" ht="75" outlineLevel="3" x14ac:dyDescent="0.3">
      <c r="A19" s="6"/>
      <c r="B19" s="7" t="s">
        <v>12</v>
      </c>
      <c r="C19" s="7" t="s">
        <v>17</v>
      </c>
      <c r="D19" s="8" t="s">
        <v>18</v>
      </c>
      <c r="E19" s="9">
        <v>55320</v>
      </c>
      <c r="F19" s="9">
        <v>57257</v>
      </c>
      <c r="G19" s="9">
        <v>59945</v>
      </c>
    </row>
    <row r="20" spans="1:7" ht="112.5" outlineLevel="4" x14ac:dyDescent="0.3">
      <c r="A20" s="6"/>
      <c r="B20" s="7" t="s">
        <v>12</v>
      </c>
      <c r="C20" s="7" t="s">
        <v>19</v>
      </c>
      <c r="D20" s="10" t="s">
        <v>20</v>
      </c>
      <c r="E20" s="9">
        <v>55320</v>
      </c>
      <c r="F20" s="9">
        <v>57257</v>
      </c>
      <c r="G20" s="9">
        <v>59945</v>
      </c>
    </row>
    <row r="21" spans="1:7" ht="93.75" outlineLevel="3" x14ac:dyDescent="0.3">
      <c r="A21" s="6"/>
      <c r="B21" s="7" t="s">
        <v>12</v>
      </c>
      <c r="C21" s="7" t="s">
        <v>21</v>
      </c>
      <c r="D21" s="10" t="s">
        <v>22</v>
      </c>
      <c r="E21" s="9">
        <v>315</v>
      </c>
      <c r="F21" s="9">
        <v>323</v>
      </c>
      <c r="G21" s="9">
        <v>335</v>
      </c>
    </row>
    <row r="22" spans="1:7" ht="131.25" outlineLevel="4" x14ac:dyDescent="0.3">
      <c r="A22" s="6"/>
      <c r="B22" s="7" t="s">
        <v>12</v>
      </c>
      <c r="C22" s="7" t="s">
        <v>23</v>
      </c>
      <c r="D22" s="10" t="s">
        <v>24</v>
      </c>
      <c r="E22" s="9">
        <v>315</v>
      </c>
      <c r="F22" s="9">
        <v>323</v>
      </c>
      <c r="G22" s="9">
        <v>335</v>
      </c>
    </row>
    <row r="23" spans="1:7" ht="75" outlineLevel="3" x14ac:dyDescent="0.3">
      <c r="A23" s="6"/>
      <c r="B23" s="7" t="s">
        <v>12</v>
      </c>
      <c r="C23" s="7" t="s">
        <v>25</v>
      </c>
      <c r="D23" s="8" t="s">
        <v>26</v>
      </c>
      <c r="E23" s="9">
        <v>72770</v>
      </c>
      <c r="F23" s="9">
        <v>75124</v>
      </c>
      <c r="G23" s="9">
        <v>78400</v>
      </c>
    </row>
    <row r="24" spans="1:7" ht="112.5" outlineLevel="4" x14ac:dyDescent="0.3">
      <c r="A24" s="6"/>
      <c r="B24" s="7" t="s">
        <v>12</v>
      </c>
      <c r="C24" s="7" t="s">
        <v>27</v>
      </c>
      <c r="D24" s="10" t="s">
        <v>28</v>
      </c>
      <c r="E24" s="9">
        <v>72770</v>
      </c>
      <c r="F24" s="9">
        <v>75124</v>
      </c>
      <c r="G24" s="9">
        <v>78400</v>
      </c>
    </row>
    <row r="25" spans="1:7" ht="75" outlineLevel="3" x14ac:dyDescent="0.3">
      <c r="A25" s="6"/>
      <c r="B25" s="7" t="s">
        <v>12</v>
      </c>
      <c r="C25" s="7" t="s">
        <v>29</v>
      </c>
      <c r="D25" s="8" t="s">
        <v>30</v>
      </c>
      <c r="E25" s="9">
        <v>-7926</v>
      </c>
      <c r="F25" s="9">
        <v>-8156</v>
      </c>
      <c r="G25" s="9">
        <v>-9203</v>
      </c>
    </row>
    <row r="26" spans="1:7" ht="112.5" outlineLevel="4" x14ac:dyDescent="0.3">
      <c r="A26" s="6"/>
      <c r="B26" s="7" t="s">
        <v>12</v>
      </c>
      <c r="C26" s="7" t="s">
        <v>31</v>
      </c>
      <c r="D26" s="10" t="s">
        <v>32</v>
      </c>
      <c r="E26" s="9">
        <v>-7926</v>
      </c>
      <c r="F26" s="9">
        <v>-8156</v>
      </c>
      <c r="G26" s="9">
        <v>-9203</v>
      </c>
    </row>
    <row r="27" spans="1:7" ht="18.75" outlineLevel="1" x14ac:dyDescent="0.3">
      <c r="A27" s="6"/>
      <c r="B27" s="7" t="s">
        <v>3</v>
      </c>
      <c r="C27" s="7" t="s">
        <v>33</v>
      </c>
      <c r="D27" s="8" t="s">
        <v>34</v>
      </c>
      <c r="E27" s="9">
        <v>6515</v>
      </c>
      <c r="F27" s="9">
        <v>6699</v>
      </c>
      <c r="G27" s="9">
        <v>6889</v>
      </c>
    </row>
    <row r="28" spans="1:7" ht="18.75" outlineLevel="2" x14ac:dyDescent="0.3">
      <c r="A28" s="6"/>
      <c r="B28" s="7" t="s">
        <v>3</v>
      </c>
      <c r="C28" s="7" t="s">
        <v>35</v>
      </c>
      <c r="D28" s="8" t="s">
        <v>36</v>
      </c>
      <c r="E28" s="9">
        <v>6515</v>
      </c>
      <c r="F28" s="9">
        <v>6699</v>
      </c>
      <c r="G28" s="9">
        <v>6889</v>
      </c>
    </row>
    <row r="29" spans="1:7" ht="18.75" outlineLevel="3" x14ac:dyDescent="0.3">
      <c r="A29" s="6"/>
      <c r="B29" s="7" t="s">
        <v>3</v>
      </c>
      <c r="C29" s="7" t="s">
        <v>37</v>
      </c>
      <c r="D29" s="8" t="s">
        <v>36</v>
      </c>
      <c r="E29" s="9">
        <v>6515</v>
      </c>
      <c r="F29" s="9">
        <v>6699</v>
      </c>
      <c r="G29" s="9">
        <v>6889</v>
      </c>
    </row>
    <row r="30" spans="1:7" ht="56.25" outlineLevel="4" x14ac:dyDescent="0.3">
      <c r="A30" s="6"/>
      <c r="B30" s="7" t="s">
        <v>3</v>
      </c>
      <c r="C30" s="7" t="s">
        <v>38</v>
      </c>
      <c r="D30" s="8" t="s">
        <v>39</v>
      </c>
      <c r="E30" s="9">
        <v>6515</v>
      </c>
      <c r="F30" s="9">
        <v>6699</v>
      </c>
      <c r="G30" s="9">
        <v>6889</v>
      </c>
    </row>
    <row r="31" spans="1:7" ht="18.75" outlineLevel="1" x14ac:dyDescent="0.3">
      <c r="A31" s="6"/>
      <c r="B31" s="7" t="s">
        <v>3</v>
      </c>
      <c r="C31" s="7" t="s">
        <v>40</v>
      </c>
      <c r="D31" s="8" t="s">
        <v>41</v>
      </c>
      <c r="E31" s="9">
        <v>118768</v>
      </c>
      <c r="F31" s="9">
        <v>118898</v>
      </c>
      <c r="G31" s="9">
        <v>119093</v>
      </c>
    </row>
    <row r="32" spans="1:7" ht="18.75" outlineLevel="2" x14ac:dyDescent="0.3">
      <c r="A32" s="6"/>
      <c r="B32" s="7" t="s">
        <v>3</v>
      </c>
      <c r="C32" s="7" t="s">
        <v>42</v>
      </c>
      <c r="D32" s="8" t="s">
        <v>43</v>
      </c>
      <c r="E32" s="9">
        <v>12564</v>
      </c>
      <c r="F32" s="9">
        <v>12694</v>
      </c>
      <c r="G32" s="9">
        <v>12889</v>
      </c>
    </row>
    <row r="33" spans="1:7" ht="56.25" outlineLevel="3" x14ac:dyDescent="0.3">
      <c r="A33" s="6"/>
      <c r="B33" s="7" t="s">
        <v>3</v>
      </c>
      <c r="C33" s="7" t="s">
        <v>44</v>
      </c>
      <c r="D33" s="8" t="s">
        <v>45</v>
      </c>
      <c r="E33" s="9">
        <v>12564</v>
      </c>
      <c r="F33" s="9">
        <v>12694</v>
      </c>
      <c r="G33" s="9">
        <v>12889</v>
      </c>
    </row>
    <row r="34" spans="1:7" ht="75" outlineLevel="4" x14ac:dyDescent="0.3">
      <c r="A34" s="6"/>
      <c r="B34" s="7" t="s">
        <v>3</v>
      </c>
      <c r="C34" s="7" t="s">
        <v>46</v>
      </c>
      <c r="D34" s="8" t="s">
        <v>47</v>
      </c>
      <c r="E34" s="9">
        <v>12564</v>
      </c>
      <c r="F34" s="9">
        <v>12694</v>
      </c>
      <c r="G34" s="9">
        <v>12889</v>
      </c>
    </row>
    <row r="35" spans="1:7" ht="18.75" outlineLevel="2" x14ac:dyDescent="0.3">
      <c r="A35" s="6"/>
      <c r="B35" s="7" t="s">
        <v>3</v>
      </c>
      <c r="C35" s="7" t="s">
        <v>48</v>
      </c>
      <c r="D35" s="8" t="s">
        <v>49</v>
      </c>
      <c r="E35" s="9">
        <v>106204</v>
      </c>
      <c r="F35" s="9">
        <v>106204</v>
      </c>
      <c r="G35" s="9">
        <v>106204</v>
      </c>
    </row>
    <row r="36" spans="1:7" ht="18.75" outlineLevel="3" x14ac:dyDescent="0.3">
      <c r="A36" s="6"/>
      <c r="B36" s="7" t="s">
        <v>3</v>
      </c>
      <c r="C36" s="7" t="s">
        <v>50</v>
      </c>
      <c r="D36" s="8" t="s">
        <v>51</v>
      </c>
      <c r="E36" s="9">
        <v>106204</v>
      </c>
      <c r="F36" s="9">
        <v>106204</v>
      </c>
      <c r="G36" s="9">
        <v>106204</v>
      </c>
    </row>
    <row r="37" spans="1:7" ht="37.5" outlineLevel="4" x14ac:dyDescent="0.3">
      <c r="A37" s="6"/>
      <c r="B37" s="7" t="s">
        <v>3</v>
      </c>
      <c r="C37" s="7" t="s">
        <v>52</v>
      </c>
      <c r="D37" s="8" t="s">
        <v>53</v>
      </c>
      <c r="E37" s="9">
        <v>106204</v>
      </c>
      <c r="F37" s="9">
        <v>106204</v>
      </c>
      <c r="G37" s="9">
        <v>106204</v>
      </c>
    </row>
    <row r="38" spans="1:7" ht="75" outlineLevel="5" x14ac:dyDescent="0.3">
      <c r="A38" s="6"/>
      <c r="B38" s="7" t="s">
        <v>3</v>
      </c>
      <c r="C38" s="7" t="s">
        <v>54</v>
      </c>
      <c r="D38" s="8" t="s">
        <v>55</v>
      </c>
      <c r="E38" s="9">
        <v>106204</v>
      </c>
      <c r="F38" s="9">
        <v>106204</v>
      </c>
      <c r="G38" s="9">
        <v>106204</v>
      </c>
    </row>
    <row r="39" spans="1:7" ht="18.75" outlineLevel="1" x14ac:dyDescent="0.3">
      <c r="A39" s="6"/>
      <c r="B39" s="7" t="s">
        <v>56</v>
      </c>
      <c r="C39" s="7" t="s">
        <v>57</v>
      </c>
      <c r="D39" s="8" t="s">
        <v>58</v>
      </c>
      <c r="E39" s="9">
        <v>2700</v>
      </c>
      <c r="F39" s="9">
        <v>2700</v>
      </c>
      <c r="G39" s="9">
        <v>2700</v>
      </c>
    </row>
    <row r="40" spans="1:7" ht="56.25" outlineLevel="2" x14ac:dyDescent="0.3">
      <c r="A40" s="6"/>
      <c r="B40" s="7" t="s">
        <v>56</v>
      </c>
      <c r="C40" s="7" t="s">
        <v>59</v>
      </c>
      <c r="D40" s="8" t="s">
        <v>60</v>
      </c>
      <c r="E40" s="9">
        <v>2700</v>
      </c>
      <c r="F40" s="9">
        <v>2700</v>
      </c>
      <c r="G40" s="9">
        <v>2700</v>
      </c>
    </row>
    <row r="41" spans="1:7" ht="112.5" outlineLevel="3" x14ac:dyDescent="0.3">
      <c r="A41" s="6"/>
      <c r="B41" s="7" t="s">
        <v>56</v>
      </c>
      <c r="C41" s="7" t="s">
        <v>61</v>
      </c>
      <c r="D41" s="10" t="s">
        <v>62</v>
      </c>
      <c r="E41" s="9">
        <v>2700</v>
      </c>
      <c r="F41" s="9">
        <v>2700</v>
      </c>
      <c r="G41" s="9">
        <v>2700</v>
      </c>
    </row>
    <row r="42" spans="1:7" ht="112.5" outlineLevel="4" x14ac:dyDescent="0.3">
      <c r="A42" s="6"/>
      <c r="B42" s="7" t="s">
        <v>56</v>
      </c>
      <c r="C42" s="7" t="s">
        <v>63</v>
      </c>
      <c r="D42" s="10" t="s">
        <v>64</v>
      </c>
      <c r="E42" s="9">
        <v>2700</v>
      </c>
      <c r="F42" s="9">
        <v>2700</v>
      </c>
      <c r="G42" s="9">
        <v>2700</v>
      </c>
    </row>
    <row r="43" spans="1:7" ht="37.5" outlineLevel="1" x14ac:dyDescent="0.3">
      <c r="A43" s="6"/>
      <c r="B43" s="7" t="s">
        <v>56</v>
      </c>
      <c r="C43" s="7" t="s">
        <v>65</v>
      </c>
      <c r="D43" s="8" t="s">
        <v>66</v>
      </c>
      <c r="E43" s="9">
        <v>137438</v>
      </c>
      <c r="F43" s="9">
        <v>142936</v>
      </c>
      <c r="G43" s="9">
        <v>148653</v>
      </c>
    </row>
    <row r="44" spans="1:7" ht="18.75" outlineLevel="2" x14ac:dyDescent="0.3">
      <c r="A44" s="6"/>
      <c r="B44" s="7" t="s">
        <v>56</v>
      </c>
      <c r="C44" s="7" t="s">
        <v>67</v>
      </c>
      <c r="D44" s="8" t="s">
        <v>68</v>
      </c>
      <c r="E44" s="9">
        <v>137438</v>
      </c>
      <c r="F44" s="9">
        <v>142936</v>
      </c>
      <c r="G44" s="9">
        <v>148653</v>
      </c>
    </row>
    <row r="45" spans="1:7" ht="37.5" outlineLevel="3" x14ac:dyDescent="0.3">
      <c r="A45" s="6"/>
      <c r="B45" s="7" t="s">
        <v>56</v>
      </c>
      <c r="C45" s="7" t="s">
        <v>69</v>
      </c>
      <c r="D45" s="8" t="s">
        <v>70</v>
      </c>
      <c r="E45" s="9">
        <v>137438</v>
      </c>
      <c r="F45" s="9">
        <v>142936</v>
      </c>
      <c r="G45" s="9">
        <v>148653</v>
      </c>
    </row>
    <row r="46" spans="1:7" ht="37.5" outlineLevel="4" x14ac:dyDescent="0.3">
      <c r="A46" s="6"/>
      <c r="B46" s="7" t="s">
        <v>56</v>
      </c>
      <c r="C46" s="7" t="s">
        <v>71</v>
      </c>
      <c r="D46" s="8" t="s">
        <v>72</v>
      </c>
      <c r="E46" s="9">
        <v>137438</v>
      </c>
      <c r="F46" s="9">
        <v>142936</v>
      </c>
      <c r="G46" s="9">
        <v>148653</v>
      </c>
    </row>
    <row r="47" spans="1:7" ht="18.75" x14ac:dyDescent="0.3">
      <c r="A47" s="6"/>
      <c r="B47" s="7" t="s">
        <v>56</v>
      </c>
      <c r="C47" s="7" t="s">
        <v>73</v>
      </c>
      <c r="D47" s="8" t="s">
        <v>74</v>
      </c>
      <c r="E47" s="9">
        <v>6043160</v>
      </c>
      <c r="F47" s="9">
        <v>4957020</v>
      </c>
      <c r="G47" s="9">
        <f>G48</f>
        <v>6551467</v>
      </c>
    </row>
    <row r="48" spans="1:7" ht="37.5" outlineLevel="1" x14ac:dyDescent="0.3">
      <c r="A48" s="6"/>
      <c r="B48" s="7" t="s">
        <v>56</v>
      </c>
      <c r="C48" s="7" t="s">
        <v>75</v>
      </c>
      <c r="D48" s="8" t="s">
        <v>76</v>
      </c>
      <c r="E48" s="9">
        <v>6043160</v>
      </c>
      <c r="F48" s="9">
        <f>4956781+239</f>
        <v>4957020</v>
      </c>
      <c r="G48" s="9">
        <f>6551228+239</f>
        <v>6551467</v>
      </c>
    </row>
    <row r="49" spans="1:7" ht="18.75" outlineLevel="2" x14ac:dyDescent="0.3">
      <c r="A49" s="6"/>
      <c r="B49" s="7" t="s">
        <v>56</v>
      </c>
      <c r="C49" s="7" t="s">
        <v>77</v>
      </c>
      <c r="D49" s="8" t="s">
        <v>78</v>
      </c>
      <c r="E49" s="9">
        <v>2011058</v>
      </c>
      <c r="F49" s="9">
        <v>1882446</v>
      </c>
      <c r="G49" s="9">
        <v>1882446</v>
      </c>
    </row>
    <row r="50" spans="1:7" ht="18.75" outlineLevel="3" x14ac:dyDescent="0.3">
      <c r="A50" s="6"/>
      <c r="B50" s="7" t="s">
        <v>56</v>
      </c>
      <c r="C50" s="7" t="s">
        <v>79</v>
      </c>
      <c r="D50" s="8" t="s">
        <v>80</v>
      </c>
      <c r="E50" s="9">
        <v>643066</v>
      </c>
      <c r="F50" s="9">
        <v>514454</v>
      </c>
      <c r="G50" s="9">
        <v>514454</v>
      </c>
    </row>
    <row r="51" spans="1:7" ht="37.5" outlineLevel="4" x14ac:dyDescent="0.3">
      <c r="A51" s="6"/>
      <c r="B51" s="7" t="s">
        <v>56</v>
      </c>
      <c r="C51" s="7" t="s">
        <v>81</v>
      </c>
      <c r="D51" s="8" t="s">
        <v>82</v>
      </c>
      <c r="E51" s="9">
        <v>643066</v>
      </c>
      <c r="F51" s="9">
        <v>514454</v>
      </c>
      <c r="G51" s="9">
        <v>514454</v>
      </c>
    </row>
    <row r="52" spans="1:7" ht="37.5" outlineLevel="3" x14ac:dyDescent="0.3">
      <c r="A52" s="6"/>
      <c r="B52" s="7" t="s">
        <v>56</v>
      </c>
      <c r="C52" s="7" t="s">
        <v>83</v>
      </c>
      <c r="D52" s="8" t="s">
        <v>84</v>
      </c>
      <c r="E52" s="9">
        <v>1367992</v>
      </c>
      <c r="F52" s="9">
        <v>1367992</v>
      </c>
      <c r="G52" s="9">
        <v>1367992</v>
      </c>
    </row>
    <row r="53" spans="1:7" ht="18.75" outlineLevel="2" x14ac:dyDescent="0.3">
      <c r="A53" s="6"/>
      <c r="B53" s="7" t="s">
        <v>56</v>
      </c>
      <c r="C53" s="7" t="s">
        <v>85</v>
      </c>
      <c r="D53" s="8" t="s">
        <v>86</v>
      </c>
      <c r="E53" s="9">
        <v>84958</v>
      </c>
      <c r="F53" s="9">
        <v>86139</v>
      </c>
      <c r="G53" s="9">
        <v>90641</v>
      </c>
    </row>
    <row r="54" spans="1:7" ht="37.5" outlineLevel="3" x14ac:dyDescent="0.3">
      <c r="A54" s="6"/>
      <c r="B54" s="7" t="s">
        <v>56</v>
      </c>
      <c r="C54" s="7" t="s">
        <v>87</v>
      </c>
      <c r="D54" s="8" t="s">
        <v>88</v>
      </c>
      <c r="E54" s="9">
        <v>2494</v>
      </c>
      <c r="F54" s="9">
        <v>2494</v>
      </c>
      <c r="G54" s="9">
        <v>2494</v>
      </c>
    </row>
    <row r="55" spans="1:7" ht="37.5" outlineLevel="4" x14ac:dyDescent="0.3">
      <c r="A55" s="6"/>
      <c r="B55" s="7" t="s">
        <v>56</v>
      </c>
      <c r="C55" s="7" t="s">
        <v>89</v>
      </c>
      <c r="D55" s="8" t="s">
        <v>90</v>
      </c>
      <c r="E55" s="9">
        <v>2494</v>
      </c>
      <c r="F55" s="9">
        <v>2494</v>
      </c>
      <c r="G55" s="9">
        <v>2494</v>
      </c>
    </row>
    <row r="56" spans="1:7" ht="37.5" outlineLevel="3" x14ac:dyDescent="0.3">
      <c r="A56" s="6"/>
      <c r="B56" s="7" t="s">
        <v>56</v>
      </c>
      <c r="C56" s="7" t="s">
        <v>91</v>
      </c>
      <c r="D56" s="8" t="s">
        <v>92</v>
      </c>
      <c r="E56" s="9">
        <v>82464</v>
      </c>
      <c r="F56" s="9">
        <v>83645</v>
      </c>
      <c r="G56" s="9">
        <v>88147</v>
      </c>
    </row>
    <row r="57" spans="1:7" ht="37.5" outlineLevel="4" x14ac:dyDescent="0.3">
      <c r="A57" s="6"/>
      <c r="B57" s="7" t="s">
        <v>56</v>
      </c>
      <c r="C57" s="7" t="s">
        <v>93</v>
      </c>
      <c r="D57" s="8" t="s">
        <v>94</v>
      </c>
      <c r="E57" s="9">
        <v>82464</v>
      </c>
      <c r="F57" s="9">
        <v>83645</v>
      </c>
      <c r="G57" s="9">
        <v>88147</v>
      </c>
    </row>
    <row r="58" spans="1:7" ht="18.75" outlineLevel="2" x14ac:dyDescent="0.3">
      <c r="A58" s="6"/>
      <c r="B58" s="7" t="s">
        <v>56</v>
      </c>
      <c r="C58" s="7" t="s">
        <v>95</v>
      </c>
      <c r="D58" s="8" t="s">
        <v>96</v>
      </c>
      <c r="E58" s="9">
        <v>3947144</v>
      </c>
      <c r="F58" s="9">
        <v>2988435</v>
      </c>
      <c r="G58" s="9">
        <v>4578380</v>
      </c>
    </row>
    <row r="59" spans="1:7" ht="18.75" outlineLevel="3" x14ac:dyDescent="0.3">
      <c r="A59" s="6"/>
      <c r="B59" s="7" t="s">
        <v>56</v>
      </c>
      <c r="C59" s="7" t="s">
        <v>97</v>
      </c>
      <c r="D59" s="8" t="s">
        <v>98</v>
      </c>
      <c r="E59" s="9">
        <v>3947144</v>
      </c>
      <c r="F59" s="9">
        <v>2988435</v>
      </c>
      <c r="G59" s="9">
        <v>4578380</v>
      </c>
    </row>
    <row r="60" spans="1:7" ht="37.5" outlineLevel="4" x14ac:dyDescent="0.3">
      <c r="A60" s="6"/>
      <c r="B60" s="7" t="s">
        <v>56</v>
      </c>
      <c r="C60" s="7" t="s">
        <v>99</v>
      </c>
      <c r="D60" s="8" t="s">
        <v>100</v>
      </c>
      <c r="E60" s="9">
        <v>3947144</v>
      </c>
      <c r="F60" s="9">
        <v>2988435</v>
      </c>
      <c r="G60" s="9">
        <v>4578380</v>
      </c>
    </row>
    <row r="61" spans="1:7" ht="56.25" outlineLevel="5" x14ac:dyDescent="0.3">
      <c r="A61" s="6"/>
      <c r="B61" s="7" t="s">
        <v>56</v>
      </c>
      <c r="C61" s="7" t="s">
        <v>101</v>
      </c>
      <c r="D61" s="8" t="s">
        <v>102</v>
      </c>
      <c r="E61" s="9">
        <v>2656888</v>
      </c>
      <c r="F61" s="9">
        <v>2689303</v>
      </c>
      <c r="G61" s="9">
        <v>2700014</v>
      </c>
    </row>
    <row r="62" spans="1:7" ht="37.5" outlineLevel="5" x14ac:dyDescent="0.3">
      <c r="A62" s="6"/>
      <c r="B62" s="7" t="s">
        <v>56</v>
      </c>
      <c r="C62" s="7" t="s">
        <v>103</v>
      </c>
      <c r="D62" s="8" t="s">
        <v>104</v>
      </c>
      <c r="E62" s="9">
        <v>41800</v>
      </c>
      <c r="F62" s="9">
        <v>41800</v>
      </c>
      <c r="G62" s="9">
        <v>41800</v>
      </c>
    </row>
    <row r="63" spans="1:7" ht="56.25" outlineLevel="5" x14ac:dyDescent="0.3">
      <c r="A63" s="6"/>
      <c r="B63" s="7" t="s">
        <v>56</v>
      </c>
      <c r="C63" s="7" t="s">
        <v>105</v>
      </c>
      <c r="D63" s="8" t="s">
        <v>106</v>
      </c>
      <c r="E63" s="9">
        <v>221958</v>
      </c>
      <c r="F63" s="9">
        <v>230834</v>
      </c>
      <c r="G63" s="9">
        <v>240068</v>
      </c>
    </row>
    <row r="64" spans="1:7" ht="75" outlineLevel="5" x14ac:dyDescent="0.3">
      <c r="A64" s="6"/>
      <c r="B64" s="7" t="s">
        <v>56</v>
      </c>
      <c r="C64" s="7" t="s">
        <v>107</v>
      </c>
      <c r="D64" s="8" t="s">
        <v>108</v>
      </c>
      <c r="E64" s="9">
        <v>1000000</v>
      </c>
      <c r="F64" s="9">
        <v>0</v>
      </c>
      <c r="G64" s="9">
        <v>1570000</v>
      </c>
    </row>
    <row r="65" spans="1:7" ht="56.25" outlineLevel="5" x14ac:dyDescent="0.3">
      <c r="A65" s="6"/>
      <c r="B65" s="7" t="s">
        <v>56</v>
      </c>
      <c r="C65" s="7" t="s">
        <v>109</v>
      </c>
      <c r="D65" s="8" t="s">
        <v>110</v>
      </c>
      <c r="E65" s="9">
        <v>26498</v>
      </c>
      <c r="F65" s="9">
        <v>26498</v>
      </c>
      <c r="G65" s="9">
        <v>26498</v>
      </c>
    </row>
    <row r="66" spans="1:7" ht="18.75" x14ac:dyDescent="0.3">
      <c r="A66" s="6"/>
      <c r="B66" s="11" t="s">
        <v>111</v>
      </c>
      <c r="C66" s="11"/>
      <c r="D66" s="12"/>
      <c r="E66" s="13">
        <v>6480480</v>
      </c>
      <c r="F66" s="13">
        <f>5406040+239</f>
        <v>5406279</v>
      </c>
      <c r="G66" s="13">
        <f>7013656+239</f>
        <v>7013895</v>
      </c>
    </row>
  </sheetData>
  <mergeCells count="10">
    <mergeCell ref="E1:G3"/>
    <mergeCell ref="E4:G4"/>
    <mergeCell ref="A7:G7"/>
    <mergeCell ref="A10:A11"/>
    <mergeCell ref="B10:B11"/>
    <mergeCell ref="C10:C11"/>
    <mergeCell ref="D10:D11"/>
    <mergeCell ref="E10:E11"/>
    <mergeCell ref="F10:F11"/>
    <mergeCell ref="G10:G11"/>
  </mergeCells>
  <pageMargins left="0.74803149606299213" right="0.35433070866141736" top="0.19685039370078741" bottom="0.19685039370078741" header="0.51181102362204722" footer="0.51181102362204722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rep:2.52.0.202</dc:description>
  <cp:lastModifiedBy>VNN</cp:lastModifiedBy>
  <cp:lastPrinted>2021-03-03T08:02:29Z</cp:lastPrinted>
  <dcterms:created xsi:type="dcterms:W3CDTF">2021-03-03T07:41:56Z</dcterms:created>
  <dcterms:modified xsi:type="dcterms:W3CDTF">2021-03-03T08:10:58Z</dcterms:modified>
</cp:coreProperties>
</file>